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eller\Documents\WPA\"/>
    </mc:Choice>
  </mc:AlternateContent>
  <xr:revisionPtr revIDLastSave="0" documentId="13_ncr:1_{F04E006A-2ABF-4740-8DEC-AF78AFC8F661}" xr6:coauthVersionLast="47" xr6:coauthVersionMax="47" xr10:uidLastSave="{00000000-0000-0000-0000-000000000000}"/>
  <bookViews>
    <workbookView xWindow="-110" yWindow="-110" windowWidth="19420" windowHeight="11500" firstSheet="1" activeTab="6" xr2:uid="{00000000-000D-0000-FFFF-FFFF00000000}"/>
  </bookViews>
  <sheets>
    <sheet name="About the tool" sheetId="1" r:id="rId1"/>
    <sheet name="HEP" sheetId="2" r:id="rId2"/>
    <sheet name="Commitment" sheetId="3" r:id="rId3"/>
    <sheet name="Alignment" sheetId="5" r:id="rId4"/>
    <sheet name="Organisational" sheetId="4" r:id="rId5"/>
    <sheet name="Staff" sheetId="6" r:id="rId6"/>
    <sheet name="Students" sheetId="7" r:id="rId7"/>
    <sheet name="Data"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XWZRNOyFBn0A983z8xEG0UWL0M52Bn5UHTS+P6tl2mU="/>
    </ext>
  </extLst>
</workbook>
</file>

<file path=xl/calcChain.xml><?xml version="1.0" encoding="utf-8"?>
<calcChain xmlns="http://schemas.openxmlformats.org/spreadsheetml/2006/main">
  <c r="B17" i="2" l="1"/>
  <c r="C2" i="9"/>
  <c r="B15" i="2" s="1"/>
  <c r="C2" i="7"/>
  <c r="B14" i="2" s="1"/>
  <c r="C2" i="6"/>
  <c r="B13" i="2" s="1"/>
  <c r="C2" i="5"/>
  <c r="B11" i="2" s="1"/>
  <c r="C2" i="4"/>
  <c r="B12" i="2" s="1"/>
  <c r="C2" i="3"/>
  <c r="B10" i="2" s="1"/>
</calcChain>
</file>

<file path=xl/sharedStrings.xml><?xml version="1.0" encoding="utf-8"?>
<sst xmlns="http://schemas.openxmlformats.org/spreadsheetml/2006/main" count="200" uniqueCount="116">
  <si>
    <t>Title</t>
  </si>
  <si>
    <t>Context</t>
  </si>
  <si>
    <t>This review tool has been prepared by Liz Thomas, as part of the 'Using research evidence to ensure a whole provider approach in your APP' programme of support, organised by the Centre for Research on Education and Social Justice, University of York. The review tool is informed by the 'Understanding a whole institution approach to widening participation: Implementation and Evaluation Guidance and Toolkit', Thomas/OFFA, 2017.</t>
  </si>
  <si>
    <t>Purpose</t>
  </si>
  <si>
    <t>Terminology</t>
  </si>
  <si>
    <t>In this tool we are using the term 'widening access and student success', to cover issues relating to student diversity, equality and inclusion across the student lifecycle.  We acknowledge the imprecision of this language and that preferred terminology varies between contexts and evolves over time.</t>
  </si>
  <si>
    <t>Suggested process</t>
  </si>
  <si>
    <t>Citation</t>
  </si>
  <si>
    <t xml:space="preserve">If you use and refer to this tool, please cite it as: </t>
  </si>
  <si>
    <t>Feedback</t>
  </si>
  <si>
    <t>Please send any feedback on this tool to liz.thomas@york.ac.uk</t>
  </si>
  <si>
    <t>HEP Name</t>
  </si>
  <si>
    <t>Date review undertaken</t>
  </si>
  <si>
    <t>Names and roles people involved</t>
  </si>
  <si>
    <t>Indicator</t>
  </si>
  <si>
    <t>Assessment of progress</t>
  </si>
  <si>
    <t>Example or evidence to support assessment</t>
  </si>
  <si>
    <t>a</t>
  </si>
  <si>
    <t>The HEP's commitment to widening access and student success is explicit in our strategic plan, mission statement and other strategic documents.</t>
  </si>
  <si>
    <t>b</t>
  </si>
  <si>
    <t>Senior managers have knowledge and expertise about widening access and student success and are actively involved in leading our work in this area.</t>
  </si>
  <si>
    <t>c</t>
  </si>
  <si>
    <t>d</t>
  </si>
  <si>
    <t>e</t>
  </si>
  <si>
    <t>f</t>
  </si>
  <si>
    <t>Other (please specify)</t>
  </si>
  <si>
    <t>Assessment organisation does not unintentionally disadvantage some groups (e.g. not overly bunched, flexible timings, online submission, compassionate extenuating circumstances).</t>
  </si>
  <si>
    <t>Co-curricular and extra-curricular activities are offered when students are on campus, or in flexible ways.</t>
  </si>
  <si>
    <t>h</t>
  </si>
  <si>
    <t>Equality, diversity and inclusion policies and processes inform, and are informed by and support our widening access and student success goals and activities.</t>
  </si>
  <si>
    <t>Academic experiences policies and processes are informed by and support widening access and student success goals and activities.</t>
  </si>
  <si>
    <t>The Teaching Excellence Framework informs, and is informed by and supports, our widening access and student success goals and activities. (UK)</t>
  </si>
  <si>
    <t>Student recruitment and admissions policies and processes are informed by and support widening access and student success goals and activities.</t>
  </si>
  <si>
    <t>Student support policies and processes, in relation to academic development, personal wellbeing, financial support and professional development, are informed by and support widening access and student success goals and activities.</t>
  </si>
  <si>
    <t>Policies and processes to facilitate employability, entrepreneurship and progression to graduate employment and postgraduate study are informed by and support widening access and students success goals and activities.</t>
  </si>
  <si>
    <t>g</t>
  </si>
  <si>
    <t>Services and facilities such as libraries, catering and estates are designed to enable all students to access and participate equitably.</t>
  </si>
  <si>
    <t>Staff recruitment and training policies and practices are informed by and support widening access and student success goals and practices.</t>
  </si>
  <si>
    <t>i</t>
  </si>
  <si>
    <t>The majority of staff across the HEP are aware of our institutional commitment to widening access and student success.</t>
  </si>
  <si>
    <t>The majority of staff across the HEP are committed to our principles of widening access and student success.</t>
  </si>
  <si>
    <t>The majority of staff across the HEP contribute to widening access and student success activities to achieve our goals.</t>
  </si>
  <si>
    <t>Managers at all levels understand and value WP, diversity and success and encourage engagement and participation.</t>
  </si>
  <si>
    <t>Other (please specify).</t>
  </si>
  <si>
    <t>Staff recruitment includes assessment of their willingness to be developed to promote WP, EDI, student success and to tackle discrimination.</t>
  </si>
  <si>
    <t>All students are trained and developed to promote equality, diversity and inclusion, and to notice and take appropriate action when discrimination occurs.</t>
  </si>
  <si>
    <t>There are opportunities for internal and external collaboration with networks and groups to develop capacity and provide support.</t>
  </si>
  <si>
    <t>Communication with students about academic matters is clear, jargon-free, relevant and timely.</t>
  </si>
  <si>
    <t>Communication with students about support (academic, wellbeing, financial, etc) is clear, targeted and encourages engagement.</t>
  </si>
  <si>
    <t>Communication with students about co-curricular, extra-curricular and social activities is inclusive and encouraging.</t>
  </si>
  <si>
    <t>Communication with students uses appropriate media, language and images to reach and engage all students.</t>
  </si>
  <si>
    <t>Staff and students have opportunities for interaction, students know how to contact staff, and staff responses are timely.</t>
  </si>
  <si>
    <t>Data , evidence, evaluation and learning underpin and drive widening access and student success work</t>
  </si>
  <si>
    <t>Student attendance, engagement and success data is actively used to improve student outcomes.</t>
  </si>
  <si>
    <t>HEP data systems are integrated and effective, providing real-time information.</t>
  </si>
  <si>
    <t xml:space="preserve">Up to date widening access and student success  data and evidence inform strategic decisions at the highest level and day-to-day decision-making at the local level. </t>
  </si>
  <si>
    <t>Key performance indicators are used to help improve our widening access and success work at different levels across the HEP.</t>
  </si>
  <si>
    <t>Systems are in place to evaluate our widening access and student success work.</t>
  </si>
  <si>
    <t>Mechanisms are in place to learn from our  evaluations and other relevant institutional and sector research and evaluation.</t>
  </si>
  <si>
    <t>Higher Education Provider Enabling Environment Review Tool (version 3)</t>
  </si>
  <si>
    <t>The enabling environment review tool is intended  to help you assess your HEPs progress towards an enabling environment for a WPA, using a numerical score and explanatory examples.  Using the review tool will help you identify areas of institutional strength, and areas of the HEP environment that could be developed to further support and enable a WPA to widening access and student success. Completing the enabling environment review tool will help you to write the WPA section of your APP, especially if you use the WPA template.</t>
  </si>
  <si>
    <r>
      <t>Thomas, L. (2024) Higher Education Provider E</t>
    </r>
    <r>
      <rPr>
        <i/>
        <sz val="11"/>
        <color theme="1"/>
        <rFont val="Aptos Narrow"/>
      </rPr>
      <t>nabling Environment Review tool (version 3)</t>
    </r>
    <r>
      <rPr>
        <sz val="11"/>
        <color theme="1"/>
        <rFont val="Aptos narrow"/>
      </rPr>
      <t>. WPA support programme. CRESJ, University of York.</t>
    </r>
  </si>
  <si>
    <t>Reflections on current approach</t>
  </si>
  <si>
    <t>Ways to improve performance and impact</t>
  </si>
  <si>
    <t>Our widening access and student success governance structures enable the engagement of staff from across the institution, students from equity groups and senior managers.</t>
  </si>
  <si>
    <t>Widening access and student success work is co-ordinated across the HEP to ensure a strategic approach.</t>
  </si>
  <si>
    <t>Adequate financial resources and staff time are made available to support widening access and students success work across the student lifecycle and the whole student experience.</t>
  </si>
  <si>
    <t>Institutional and senior leadership commitment to widening access and student success is explicit, clearly communicated and demonstrated.</t>
  </si>
  <si>
    <t>HEP policies and process align with and enable widening access and student success.</t>
  </si>
  <si>
    <t>Academic and professional staff work in partnership to bring about change to improve widening access and student success outcomes.</t>
  </si>
  <si>
    <t>j</t>
  </si>
  <si>
    <t>k</t>
  </si>
  <si>
    <t>l</t>
  </si>
  <si>
    <t>m</t>
  </si>
  <si>
    <t>Our commitment to and respect for widening access, equality, diversity, inclusion and student success is shared by students across the HEP.</t>
  </si>
  <si>
    <t>The contribution of students is recognised and rewarded, e.g. through accreditation, certification or payment.</t>
  </si>
  <si>
    <t>The contribution of staff to widening access and student success is recognised and rewarded, e.g. through promotion criteria.</t>
  </si>
  <si>
    <t>Staff have awareness, commitment and skills and engage and collaborate to implement widening access and student success activities, tackle inequality and discrimination and achieve institutional goals.</t>
  </si>
  <si>
    <t>There are opportunities for students to collaborate with staff to implement institutional change to widen access and improve student success.</t>
  </si>
  <si>
    <t>Students are trained/coached to enable them to engage in their learning experience and the wider student experience.</t>
  </si>
  <si>
    <t>*</t>
  </si>
  <si>
    <t xml:space="preserve">The English Access and Participation Plan template (2023/24) requires HEPs to include a section on student consultation.  The information in this section might therefore contribute to the student consultation section of the APP, rather than the WPA. </t>
  </si>
  <si>
    <t>The English Access and Participation Plan template (2023/24) requires HEPs to include a section on evaluation strategy.  Some of the information in this section might therefore contribute to the evaluation section of the APP, rather than the WPA.</t>
  </si>
  <si>
    <t>There are appropriate structures and processes for sharing information and co-ordinating widening access and student success interventions across the HEP.</t>
  </si>
  <si>
    <t>n</t>
  </si>
  <si>
    <t>Learning analytics is used to target communication with students.</t>
  </si>
  <si>
    <t>The academic timetable is flexible or organised to facilitate students from targeted groups to participate fully in their learning.</t>
  </si>
  <si>
    <t>Sufficient staff are allocated to support the use of data and evidence to widen access and improve student success</t>
  </si>
  <si>
    <t>Average score</t>
  </si>
  <si>
    <t>We disseminate our evaluation findings externally.</t>
  </si>
  <si>
    <t>Average scores</t>
  </si>
  <si>
    <t>Commitment</t>
  </si>
  <si>
    <t>Organisation</t>
  </si>
  <si>
    <t>Alignment</t>
  </si>
  <si>
    <t>Staff</t>
  </si>
  <si>
    <t>Students</t>
  </si>
  <si>
    <t>Data and evidence</t>
  </si>
  <si>
    <t>Radar chart</t>
  </si>
  <si>
    <t>Enabling Environment</t>
  </si>
  <si>
    <t>Your HEP</t>
  </si>
  <si>
    <t>Average scores and priorities for change</t>
  </si>
  <si>
    <t>Convene a team of staff and students to review your HEP's enabling environment for widening access and student success. Download the review tool and save it to a shared institutional drive, and provide access to your review team.   As a group or in sub-groups work through and discuss each indicator (or selected indicators).  Before the discussion, you may find it useful to allow colleagues and students to anonymously enter information into the spreadsheet or onto an anonymous Padlet or other shared space.  This is intended give more voice to more junior or less confident team members by reducing concerns about challenging the HEP or specific individuals; do acknowledge that it can feel risky to be critical and take steps to create a safe space.  An alternative approach is to have different groups - such as students, academic staff, professional service staff, widening access teams, student succes teams, etc -  assessing the enabling environment and comparing the results.  Differences between staff perspectives and students' experiences might indicate an issue to be explored.   The scores are: 0=not started or no evidence available; 1= in progress (early stage); 3 = in progress (advance); 5 = completed/exemplary.  Scores 2 and 4 indicate that you are between these descriptive points.  Identify examples as initial evidence to justify or explain your score.  Providing examples will help to resolve differences of opinion about the numerical score.  The actual score is not as important as the process of discussing/agreeing the score, and comparing one dimension of the Enabling Environment with others.  When completing the tool you may want to add some additional reflections on the current institutional approach, and some suggestions about ways in which it could be improved.</t>
  </si>
  <si>
    <t>If you complete the scoring for each aspect within a single dimension of the enabling environment tool, then the average score for this dimension will display near the top of the sheet.  This will be copied to the HEP sheet, and used to create a radar chart.  This will provide a visual representation of strengths and areas for enhancement in your HEP.  It will not include additional 'other' items that you have added to the tool.</t>
  </si>
  <si>
    <t>Support and guidance including personal tutoring, academic development and wellbeing services are offered flexibly to accommodate complex lives.</t>
  </si>
  <si>
    <t>The HEP encourages and enables external collaboration and partnerships to support widening access and student success.</t>
  </si>
  <si>
    <t>Communication and organisational arrangements facilitate widening access and student success.</t>
  </si>
  <si>
    <t>Institutional data, including intersectional analysis, research, evaluation and secondary evidence is widely and routinely used to improve widening access and student success.</t>
  </si>
  <si>
    <t>Continuing professional development and opportunities for reflection, scholarship and action research ensure staff continue to develop, contribute and make an impact on widening access and student success.</t>
  </si>
  <si>
    <t>Students have awareness, commitment, skills and opportunities to contribute to and benefit from widening access and student success activities and to tackle inequality and discrimination.</t>
  </si>
  <si>
    <t>The virtual learning environment and online learning are used to facilitate student engagement and personalise learning.</t>
  </si>
  <si>
    <t>Staff induction/training develops role appropriate awareness and skills to enable all staff members to contribute fully to this work.</t>
  </si>
  <si>
    <t>People from across the HEP meet together to discuss widening access, equality, diversity, inclusion and success, to share  and develop their practice.</t>
  </si>
  <si>
    <t>Staff from across the HEP feel able to initiate and implement WP interventions and practices.</t>
  </si>
  <si>
    <t>Staff are trained to enable them work in partnership with students to co-create an inclusive and equitable student experience.</t>
  </si>
  <si>
    <t>Students are trained to enable them work in partnership to co-create an inclusive and equitable student experience.</t>
  </si>
  <si>
    <t>Students from across the HEP feel able to provide feedback, contribute and initiate change to widen access and improve student success.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</si>
</sst>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10" x14ac:knownFonts="1">
    <font>
      <sz val="11"/>
      <color theme="1"/>
      <name val="aptos narrow"/>
      <scheme val="minor"/>
    </font>
    <font>
      <sz val="11"/>
      <color theme="1"/>
      <name val="aptos narrow"/>
      <family val="2"/>
      <scheme val="minor"/>
    </font>
    <font>
      <sz val="11"/>
      <color theme="1"/>
      <name val="Aptos narrow"/>
    </font>
    <font>
      <b/>
      <sz val="11"/>
      <color theme="1"/>
      <name val="Aptos narrow"/>
    </font>
    <font>
      <sz val="12"/>
      <color rgb="FF000000"/>
      <name val="Quattrocento Sans"/>
    </font>
    <font>
      <sz val="11"/>
      <color rgb="FF000000"/>
      <name val="Aptos narrow"/>
    </font>
    <font>
      <i/>
      <sz val="11"/>
      <color theme="1"/>
      <name val="Aptos Narrow"/>
    </font>
    <font>
      <b/>
      <sz val="11"/>
      <color theme="1"/>
      <name val="aptos narrow"/>
      <family val="2"/>
      <scheme val="minor"/>
    </font>
    <font>
      <sz val="11"/>
      <color theme="1"/>
      <name val="aptos narrow"/>
      <family val="2"/>
    </font>
    <font>
      <b/>
      <sz val="11"/>
      <color theme="1"/>
      <name val="Aptos Narrow"/>
      <family val="2"/>
    </font>
  </fonts>
  <fills count="20">
    <fill>
      <patternFill patternType="none"/>
    </fill>
    <fill>
      <patternFill patternType="gray125"/>
    </fill>
    <fill>
      <patternFill patternType="solid">
        <fgColor rgb="FFD0D0D0"/>
        <bgColor rgb="FFD0D0D0"/>
      </patternFill>
    </fill>
    <fill>
      <patternFill patternType="solid">
        <fgColor rgb="FFC1E4F5"/>
        <bgColor rgb="FFC1E4F5"/>
      </patternFill>
    </fill>
    <fill>
      <patternFill patternType="solid">
        <fgColor rgb="FFC1F0C8"/>
        <bgColor rgb="FFC1F0C8"/>
      </patternFill>
    </fill>
    <fill>
      <patternFill patternType="solid">
        <fgColor rgb="FFFAE2D5"/>
        <bgColor rgb="FFFAE2D5"/>
      </patternFill>
    </fill>
    <fill>
      <patternFill patternType="solid">
        <fgColor rgb="FFF1CEEE"/>
        <bgColor rgb="FFF1CEEE"/>
      </patternFill>
    </fill>
    <fill>
      <patternFill patternType="solid">
        <fgColor theme="6" tint="0.79998168889431442"/>
        <bgColor rgb="FFD0D0D0"/>
      </patternFill>
    </fill>
    <fill>
      <patternFill patternType="solid">
        <fgColor theme="8" tint="0.79998168889431442"/>
        <bgColor rgb="FFD0D0D0"/>
      </patternFill>
    </fill>
    <fill>
      <patternFill patternType="solid">
        <fgColor theme="5" tint="0.79998168889431442"/>
        <bgColor rgb="FFD0D0D0"/>
      </patternFill>
    </fill>
    <fill>
      <patternFill patternType="solid">
        <fgColor theme="0"/>
        <bgColor indexed="64"/>
      </patternFill>
    </fill>
    <fill>
      <patternFill patternType="solid">
        <fgColor theme="5" tint="0.39997558519241921"/>
        <bgColor indexed="64"/>
      </patternFill>
    </fill>
    <fill>
      <patternFill patternType="solid">
        <fgColor theme="5" tint="0.39997558519241921"/>
        <bgColor rgb="FFFAE2D5"/>
      </patternFill>
    </fill>
    <fill>
      <patternFill patternType="solid">
        <fgColor theme="8" tint="0.39997558519241921"/>
        <bgColor indexed="64"/>
      </patternFill>
    </fill>
    <fill>
      <patternFill patternType="solid">
        <fgColor theme="8" tint="0.39997558519241921"/>
        <bgColor rgb="FFF1CEEE"/>
      </patternFill>
    </fill>
    <fill>
      <patternFill patternType="solid">
        <fgColor theme="4" tint="0.39997558519241921"/>
        <bgColor rgb="FFC1E4F5"/>
      </patternFill>
    </fill>
    <fill>
      <patternFill patternType="solid">
        <fgColor theme="6" tint="0.39997558519241921"/>
        <bgColor rgb="FFC1F0C8"/>
      </patternFill>
    </fill>
    <fill>
      <patternFill patternType="solid">
        <fgColor theme="2" tint="-0.14999847407452621"/>
        <bgColor indexed="64"/>
      </patternFill>
    </fill>
    <fill>
      <patternFill patternType="solid">
        <fgColor theme="6" tint="0.39997558519241921"/>
        <bgColor indexed="64"/>
      </patternFill>
    </fill>
    <fill>
      <patternFill patternType="solid">
        <fgColor theme="4" tint="0.79998168889431442"/>
        <bgColor rgb="FFD0D0D0"/>
      </patternFill>
    </fill>
  </fills>
  <borders count="2">
    <border>
      <left/>
      <right/>
      <top/>
      <bottom/>
      <diagonal/>
    </border>
    <border>
      <left/>
      <right/>
      <top/>
      <bottom/>
      <diagonal/>
    </border>
  </borders>
  <cellStyleXfs count="1">
    <xf numFmtId="0" fontId="0" fillId="0" borderId="0"/>
  </cellStyleXfs>
  <cellXfs count="89">
    <xf numFmtId="0" fontId="0" fillId="0" borderId="0" xfId="0"/>
    <xf numFmtId="0" fontId="2" fillId="2" borderId="1" xfId="0" applyFont="1" applyFill="1" applyBorder="1"/>
    <xf numFmtId="0" fontId="3" fillId="2" borderId="1" xfId="0" applyFont="1" applyFill="1" applyBorder="1"/>
    <xf numFmtId="0" fontId="3" fillId="2" borderId="1" xfId="0" applyFont="1" applyFill="1" applyBorder="1" applyAlignment="1">
      <alignment vertical="top"/>
    </xf>
    <xf numFmtId="0" fontId="2" fillId="3" borderId="1" xfId="0"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vertical="top" wrapText="1"/>
    </xf>
    <xf numFmtId="0" fontId="2" fillId="3" borderId="1" xfId="0" applyFont="1" applyFill="1" applyBorder="1"/>
    <xf numFmtId="0" fontId="4" fillId="0" borderId="0" xfId="0" applyFont="1" applyAlignment="1">
      <alignment horizontal="left" vertical="center" readingOrder="1"/>
    </xf>
    <xf numFmtId="0" fontId="2" fillId="4" borderId="1" xfId="0" applyFont="1" applyFill="1" applyBorder="1"/>
    <xf numFmtId="0" fontId="3" fillId="2" borderId="1" xfId="0" applyFont="1" applyFill="1" applyBorder="1" applyAlignment="1">
      <alignment vertical="top" wrapText="1"/>
    </xf>
    <xf numFmtId="0" fontId="2" fillId="4" borderId="1" xfId="0" applyFont="1" applyFill="1" applyBorder="1" applyAlignment="1">
      <alignment vertical="top" wrapText="1"/>
    </xf>
    <xf numFmtId="0" fontId="2" fillId="2" borderId="1" xfId="0" applyFont="1" applyFill="1" applyBorder="1" applyAlignment="1">
      <alignment vertical="top" wrapText="1"/>
    </xf>
    <xf numFmtId="0" fontId="2" fillId="5" borderId="1" xfId="0" applyFont="1" applyFill="1" applyBorder="1"/>
    <xf numFmtId="0" fontId="3" fillId="5" borderId="1" xfId="0" applyFont="1" applyFill="1" applyBorder="1" applyAlignment="1">
      <alignment vertical="top"/>
    </xf>
    <xf numFmtId="0" fontId="2" fillId="5" borderId="1" xfId="0" applyFont="1" applyFill="1" applyBorder="1" applyAlignment="1">
      <alignment vertical="top"/>
    </xf>
    <xf numFmtId="0" fontId="2" fillId="5" borderId="1" xfId="0" applyFont="1" applyFill="1" applyBorder="1" applyAlignment="1">
      <alignment vertical="top" wrapText="1"/>
    </xf>
    <xf numFmtId="0" fontId="3" fillId="5" borderId="1" xfId="0" applyFont="1" applyFill="1" applyBorder="1" applyAlignment="1">
      <alignment vertical="top" wrapText="1"/>
    </xf>
    <xf numFmtId="0" fontId="2" fillId="2" borderId="1" xfId="0" applyFont="1" applyFill="1" applyBorder="1" applyAlignment="1">
      <alignment vertical="top"/>
    </xf>
    <xf numFmtId="0" fontId="2" fillId="6" borderId="1" xfId="0" applyFont="1" applyFill="1" applyBorder="1"/>
    <xf numFmtId="0" fontId="3" fillId="6" borderId="1" xfId="0" applyFont="1" applyFill="1" applyBorder="1" applyAlignment="1">
      <alignment vertical="top"/>
    </xf>
    <xf numFmtId="0" fontId="2" fillId="6" borderId="1" xfId="0" applyFont="1" applyFill="1" applyBorder="1" applyAlignment="1">
      <alignment vertical="top"/>
    </xf>
    <xf numFmtId="0" fontId="2" fillId="6" borderId="1" xfId="0" applyFont="1" applyFill="1" applyBorder="1" applyAlignment="1">
      <alignment vertical="top" wrapText="1"/>
    </xf>
    <xf numFmtId="0" fontId="3" fillId="6" borderId="1" xfId="0" applyFont="1" applyFill="1" applyBorder="1" applyAlignment="1">
      <alignment vertical="top" wrapText="1"/>
    </xf>
    <xf numFmtId="0" fontId="2" fillId="6" borderId="1" xfId="0" applyFont="1" applyFill="1" applyBorder="1" applyAlignment="1">
      <alignment wrapText="1"/>
    </xf>
    <xf numFmtId="0" fontId="3" fillId="3" borderId="1" xfId="0" applyFont="1" applyFill="1" applyBorder="1" applyAlignment="1">
      <alignment vertical="top"/>
    </xf>
    <xf numFmtId="0" fontId="2" fillId="3" borderId="1" xfId="0" applyFont="1" applyFill="1" applyBorder="1" applyAlignment="1">
      <alignment vertical="top"/>
    </xf>
    <xf numFmtId="0" fontId="3" fillId="3" borderId="1" xfId="0" applyFont="1" applyFill="1" applyBorder="1" applyAlignment="1">
      <alignment vertical="top" wrapText="1"/>
    </xf>
    <xf numFmtId="0" fontId="5" fillId="2" borderId="1" xfId="0" applyFont="1" applyFill="1" applyBorder="1" applyAlignment="1">
      <alignment vertical="top" wrapText="1"/>
    </xf>
    <xf numFmtId="0" fontId="5" fillId="3" borderId="1" xfId="0" applyFont="1" applyFill="1" applyBorder="1" applyAlignment="1">
      <alignment vertical="top" wrapText="1"/>
    </xf>
    <xf numFmtId="0" fontId="3" fillId="4" borderId="1" xfId="0" applyFont="1" applyFill="1" applyBorder="1" applyAlignment="1">
      <alignment vertical="top"/>
    </xf>
    <xf numFmtId="0" fontId="2" fillId="4" borderId="1" xfId="0" applyFont="1" applyFill="1" applyBorder="1" applyAlignment="1">
      <alignment vertical="top"/>
    </xf>
    <xf numFmtId="0" fontId="5" fillId="4" borderId="1" xfId="0" applyFont="1" applyFill="1" applyBorder="1" applyAlignment="1">
      <alignment vertical="top" wrapText="1"/>
    </xf>
    <xf numFmtId="0" fontId="3" fillId="4" borderId="1" xfId="0" applyFont="1" applyFill="1" applyBorder="1" applyAlignment="1">
      <alignment vertical="top" wrapText="1"/>
    </xf>
    <xf numFmtId="0" fontId="2" fillId="7" borderId="1" xfId="0" applyFont="1" applyFill="1" applyBorder="1" applyAlignment="1">
      <alignment vertical="top"/>
    </xf>
    <xf numFmtId="0" fontId="2" fillId="7" borderId="1" xfId="0" applyFont="1" applyFill="1" applyBorder="1"/>
    <xf numFmtId="0" fontId="0" fillId="0" borderId="0" xfId="0" applyAlignment="1">
      <alignment vertical="top"/>
    </xf>
    <xf numFmtId="0" fontId="2" fillId="8" borderId="1" xfId="0" applyFont="1" applyFill="1" applyBorder="1" applyAlignment="1">
      <alignment vertical="top" wrapText="1"/>
    </xf>
    <xf numFmtId="0" fontId="2" fillId="8" borderId="1" xfId="0" applyFont="1" applyFill="1" applyBorder="1" applyAlignment="1">
      <alignment wrapText="1"/>
    </xf>
    <xf numFmtId="0" fontId="3" fillId="8" borderId="1" xfId="0" applyFont="1" applyFill="1" applyBorder="1" applyAlignment="1">
      <alignment vertical="top" wrapText="1"/>
    </xf>
    <xf numFmtId="0" fontId="8" fillId="2" borderId="1" xfId="0" applyFont="1" applyFill="1" applyBorder="1" applyAlignment="1">
      <alignment vertical="top" wrapText="1"/>
    </xf>
    <xf numFmtId="0" fontId="8" fillId="8" borderId="1" xfId="0" applyFont="1" applyFill="1" applyBorder="1" applyAlignment="1">
      <alignment vertical="top" wrapText="1"/>
    </xf>
    <xf numFmtId="0" fontId="8" fillId="2" borderId="1" xfId="0" applyFont="1" applyFill="1" applyBorder="1"/>
    <xf numFmtId="0" fontId="8" fillId="6" borderId="1" xfId="0" applyFont="1" applyFill="1" applyBorder="1" applyAlignment="1">
      <alignment vertical="top"/>
    </xf>
    <xf numFmtId="0" fontId="8" fillId="2" borderId="1" xfId="0" applyFont="1" applyFill="1" applyBorder="1" applyAlignment="1">
      <alignment vertical="top"/>
    </xf>
    <xf numFmtId="0" fontId="8" fillId="8" borderId="1" xfId="0" applyFont="1" applyFill="1" applyBorder="1" applyAlignment="1">
      <alignment vertical="top"/>
    </xf>
    <xf numFmtId="0" fontId="8" fillId="6" borderId="1" xfId="0" applyFont="1" applyFill="1" applyBorder="1" applyAlignment="1">
      <alignment wrapText="1"/>
    </xf>
    <xf numFmtId="0" fontId="8" fillId="6" borderId="1" xfId="0" applyFont="1" applyFill="1" applyBorder="1" applyAlignment="1">
      <alignment vertical="top" wrapText="1"/>
    </xf>
    <xf numFmtId="0" fontId="8" fillId="5" borderId="1" xfId="0" applyFont="1" applyFill="1" applyBorder="1" applyAlignment="1">
      <alignment vertical="top" wrapText="1"/>
    </xf>
    <xf numFmtId="0" fontId="8" fillId="9" borderId="1" xfId="0" applyFont="1" applyFill="1" applyBorder="1" applyAlignment="1">
      <alignment vertical="top"/>
    </xf>
    <xf numFmtId="0" fontId="8" fillId="9" borderId="1" xfId="0" applyFont="1" applyFill="1" applyBorder="1" applyAlignment="1">
      <alignment vertical="top" wrapText="1"/>
    </xf>
    <xf numFmtId="0" fontId="2" fillId="9" borderId="1" xfId="0" applyFont="1" applyFill="1" applyBorder="1"/>
    <xf numFmtId="0" fontId="8" fillId="5" borderId="1" xfId="0" applyFont="1" applyFill="1" applyBorder="1"/>
    <xf numFmtId="0" fontId="0" fillId="10" borderId="0" xfId="0" applyFill="1"/>
    <xf numFmtId="0" fontId="7" fillId="11" borderId="1" xfId="0" applyFont="1" applyFill="1" applyBorder="1"/>
    <xf numFmtId="0" fontId="2" fillId="12" borderId="1" xfId="0" applyFont="1" applyFill="1" applyBorder="1"/>
    <xf numFmtId="0" fontId="7" fillId="13" borderId="1" xfId="0" applyFont="1" applyFill="1" applyBorder="1"/>
    <xf numFmtId="0" fontId="2" fillId="14" borderId="1" xfId="0" applyFont="1" applyFill="1" applyBorder="1"/>
    <xf numFmtId="164" fontId="7" fillId="13" borderId="1" xfId="0" applyNumberFormat="1" applyFont="1" applyFill="1" applyBorder="1"/>
    <xf numFmtId="0" fontId="9" fillId="2" borderId="1" xfId="0" applyFont="1" applyFill="1" applyBorder="1" applyAlignment="1">
      <alignment vertical="top" wrapText="1"/>
    </xf>
    <xf numFmtId="0" fontId="8" fillId="2" borderId="1" xfId="0" applyFont="1" applyFill="1" applyBorder="1" applyAlignment="1">
      <alignment wrapText="1"/>
    </xf>
    <xf numFmtId="0" fontId="8" fillId="8" borderId="1" xfId="0" applyFont="1" applyFill="1" applyBorder="1" applyAlignment="1">
      <alignment wrapText="1"/>
    </xf>
    <xf numFmtId="164" fontId="7" fillId="11" borderId="1" xfId="0" applyNumberFormat="1" applyFont="1" applyFill="1" applyBorder="1"/>
    <xf numFmtId="0" fontId="8" fillId="3" borderId="1" xfId="0" applyFont="1" applyFill="1" applyBorder="1" applyAlignment="1">
      <alignment vertical="top" wrapText="1"/>
    </xf>
    <xf numFmtId="0" fontId="8" fillId="3" borderId="1" xfId="0" applyFont="1" applyFill="1" applyBorder="1"/>
    <xf numFmtId="0" fontId="9" fillId="15" borderId="1" xfId="0" applyFont="1" applyFill="1" applyBorder="1" applyAlignment="1">
      <alignment vertical="top"/>
    </xf>
    <xf numFmtId="164" fontId="9" fillId="15" borderId="1" xfId="0" applyNumberFormat="1" applyFont="1" applyFill="1" applyBorder="1"/>
    <xf numFmtId="0" fontId="2" fillId="15" borderId="1" xfId="0" applyFont="1" applyFill="1" applyBorder="1"/>
    <xf numFmtId="0" fontId="2" fillId="16" borderId="1" xfId="0" applyFont="1" applyFill="1" applyBorder="1"/>
    <xf numFmtId="0" fontId="9" fillId="16" borderId="1" xfId="0" applyFont="1" applyFill="1" applyBorder="1" applyAlignment="1">
      <alignment vertical="top"/>
    </xf>
    <xf numFmtId="164" fontId="9" fillId="16" borderId="1" xfId="0" applyNumberFormat="1" applyFont="1" applyFill="1" applyBorder="1"/>
    <xf numFmtId="0" fontId="9" fillId="6" borderId="1" xfId="0" applyFont="1" applyFill="1" applyBorder="1" applyAlignment="1">
      <alignment vertical="top"/>
    </xf>
    <xf numFmtId="0" fontId="2" fillId="14" borderId="1" xfId="0" applyFont="1" applyFill="1" applyBorder="1" applyAlignment="1">
      <alignment vertical="top"/>
    </xf>
    <xf numFmtId="0" fontId="9" fillId="14" borderId="1" xfId="0" applyFont="1" applyFill="1" applyBorder="1" applyAlignment="1">
      <alignment vertical="top"/>
    </xf>
    <xf numFmtId="166" fontId="9" fillId="14" borderId="1" xfId="0" applyNumberFormat="1" applyFont="1" applyFill="1" applyBorder="1"/>
    <xf numFmtId="0" fontId="2" fillId="12" borderId="1" xfId="0" applyFont="1" applyFill="1" applyBorder="1" applyAlignment="1">
      <alignment vertical="top"/>
    </xf>
    <xf numFmtId="0" fontId="9" fillId="12" borderId="1" xfId="0" applyFont="1" applyFill="1" applyBorder="1" applyAlignment="1">
      <alignment vertical="top"/>
    </xf>
    <xf numFmtId="164" fontId="9" fillId="12" borderId="1" xfId="0" applyNumberFormat="1" applyFont="1" applyFill="1" applyBorder="1"/>
    <xf numFmtId="0" fontId="8" fillId="9" borderId="1" xfId="0" applyFont="1" applyFill="1" applyBorder="1"/>
    <xf numFmtId="0" fontId="7" fillId="17" borderId="0" xfId="0" applyFont="1" applyFill="1"/>
    <xf numFmtId="0" fontId="1" fillId="17" borderId="0" xfId="0" applyFont="1" applyFill="1"/>
    <xf numFmtId="0" fontId="0" fillId="17" borderId="0" xfId="0" applyFill="1"/>
    <xf numFmtId="164" fontId="0" fillId="18" borderId="0" xfId="0" applyNumberFormat="1" applyFill="1" applyAlignment="1">
      <alignment horizontal="left"/>
    </xf>
    <xf numFmtId="164" fontId="0" fillId="17" borderId="0" xfId="0" applyNumberFormat="1" applyFill="1" applyAlignment="1">
      <alignment horizontal="left"/>
    </xf>
    <xf numFmtId="0" fontId="9" fillId="4" borderId="1" xfId="0" applyFont="1" applyFill="1" applyBorder="1"/>
    <xf numFmtId="49" fontId="7" fillId="17" borderId="0" xfId="0" applyNumberFormat="1" applyFont="1" applyFill="1"/>
    <xf numFmtId="0" fontId="8" fillId="19" borderId="1" xfId="0" applyFont="1" applyFill="1" applyBorder="1" applyAlignment="1">
      <alignment vertical="top" wrapText="1"/>
    </xf>
    <xf numFmtId="0" fontId="3" fillId="15" borderId="1" xfId="0" applyFont="1" applyFill="1" applyBorder="1"/>
    <xf numFmtId="0" fontId="8" fillId="7"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HEP!$A$10:$A$15</c:f>
              <c:strCache>
                <c:ptCount val="6"/>
                <c:pt idx="0">
                  <c:v>Commitment</c:v>
                </c:pt>
                <c:pt idx="1">
                  <c:v>Alignment</c:v>
                </c:pt>
                <c:pt idx="2">
                  <c:v>Organisation</c:v>
                </c:pt>
                <c:pt idx="3">
                  <c:v>Staff</c:v>
                </c:pt>
                <c:pt idx="4">
                  <c:v>Students</c:v>
                </c:pt>
                <c:pt idx="5">
                  <c:v>Data and evidence</c:v>
                </c:pt>
              </c:strCache>
            </c:strRef>
          </c:cat>
          <c:val>
            <c:numRef>
              <c:f>HEP!$B$10:$B$15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4BA-4160-81F3-26BCD9BB79D6}"/>
            </c:ext>
          </c:extLst>
        </c:ser>
        <c:dLbls>
          <c:showLegendKey val="0"/>
          <c:showVal val="0"/>
          <c:showCatName val="0"/>
          <c:showSerName val="0"/>
          <c:showPercent val="0"/>
          <c:showBubbleSize val="0"/>
        </c:dLbls>
        <c:axId val="1708265503"/>
        <c:axId val="1708272703"/>
      </c:radarChart>
      <c:catAx>
        <c:axId val="1708265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8272703"/>
        <c:crosses val="autoZero"/>
        <c:auto val="1"/>
        <c:lblAlgn val="ctr"/>
        <c:lblOffset val="100"/>
        <c:noMultiLvlLbl val="0"/>
      </c:catAx>
      <c:valAx>
        <c:axId val="170827270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82655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3175</xdr:colOff>
      <xdr:row>17</xdr:row>
      <xdr:rowOff>101600</xdr:rowOff>
    </xdr:from>
    <xdr:to>
      <xdr:col>1</xdr:col>
      <xdr:colOff>4575175</xdr:colOff>
      <xdr:row>33</xdr:row>
      <xdr:rowOff>76200</xdr:rowOff>
    </xdr:to>
    <xdr:graphicFrame macro="">
      <xdr:nvGraphicFramePr>
        <xdr:cNvPr id="3" name="Chart 2">
          <a:extLst>
            <a:ext uri="{FF2B5EF4-FFF2-40B4-BE49-F238E27FC236}">
              <a16:creationId xmlns:a16="http://schemas.microsoft.com/office/drawing/2014/main" id="{58BF2415-4956-2BD0-E106-88F9EA6491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2"/>
  <sheetViews>
    <sheetView workbookViewId="0">
      <selection activeCell="B4" sqref="B4"/>
    </sheetView>
  </sheetViews>
  <sheetFormatPr defaultColWidth="12.6328125" defaultRowHeight="15" customHeight="1" x14ac:dyDescent="0.35"/>
  <cols>
    <col min="1" max="1" width="20.6328125" customWidth="1"/>
    <col min="2" max="2" width="130.6328125" customWidth="1"/>
    <col min="3" max="26" width="8.6328125" customWidth="1"/>
  </cols>
  <sheetData>
    <row r="1" spans="1:2" ht="14.25" customHeight="1" x14ac:dyDescent="0.35">
      <c r="A1" s="1"/>
      <c r="B1" s="1"/>
    </row>
    <row r="2" spans="1:2" ht="14.25" customHeight="1" x14ac:dyDescent="0.35">
      <c r="A2" s="2" t="s">
        <v>0</v>
      </c>
      <c r="B2" s="87" t="s">
        <v>59</v>
      </c>
    </row>
    <row r="3" spans="1:2" ht="14.25" customHeight="1" x14ac:dyDescent="0.35">
      <c r="A3" s="2"/>
      <c r="B3" s="2"/>
    </row>
    <row r="4" spans="1:2" ht="43.5" x14ac:dyDescent="0.35">
      <c r="A4" s="3" t="s">
        <v>1</v>
      </c>
      <c r="B4" s="4" t="s">
        <v>2</v>
      </c>
    </row>
    <row r="5" spans="1:2" ht="14.25" customHeight="1" x14ac:dyDescent="0.35">
      <c r="A5" s="3"/>
      <c r="B5" s="5"/>
    </row>
    <row r="6" spans="1:2" ht="58" x14ac:dyDescent="0.35">
      <c r="A6" s="3" t="s">
        <v>3</v>
      </c>
      <c r="B6" s="4" t="s">
        <v>60</v>
      </c>
    </row>
    <row r="7" spans="1:2" ht="14.25" customHeight="1" x14ac:dyDescent="0.35">
      <c r="A7" s="3"/>
      <c r="B7" s="5"/>
    </row>
    <row r="8" spans="1:2" ht="29" x14ac:dyDescent="0.35">
      <c r="A8" s="3" t="s">
        <v>4</v>
      </c>
      <c r="B8" s="4" t="s">
        <v>5</v>
      </c>
    </row>
    <row r="9" spans="1:2" ht="14.25" customHeight="1" x14ac:dyDescent="0.35">
      <c r="A9" s="3"/>
      <c r="B9" s="5"/>
    </row>
    <row r="10" spans="1:2" ht="174" x14ac:dyDescent="0.35">
      <c r="A10" s="3" t="s">
        <v>6</v>
      </c>
      <c r="B10" s="63" t="s">
        <v>101</v>
      </c>
    </row>
    <row r="11" spans="1:2" ht="14.25" customHeight="1" x14ac:dyDescent="0.35">
      <c r="A11" s="1"/>
      <c r="B11" s="1"/>
    </row>
    <row r="12" spans="1:2" ht="43.5" x14ac:dyDescent="0.35">
      <c r="A12" s="59" t="s">
        <v>100</v>
      </c>
      <c r="B12" s="86" t="s">
        <v>102</v>
      </c>
    </row>
    <row r="13" spans="1:2" ht="14.5" x14ac:dyDescent="0.35">
      <c r="A13" s="59"/>
      <c r="B13" s="1"/>
    </row>
    <row r="14" spans="1:2" ht="14.25" customHeight="1" x14ac:dyDescent="0.35">
      <c r="A14" s="2" t="s">
        <v>7</v>
      </c>
      <c r="B14" s="7" t="s">
        <v>8</v>
      </c>
    </row>
    <row r="15" spans="1:2" ht="14.25" customHeight="1" x14ac:dyDescent="0.35">
      <c r="A15" s="1"/>
      <c r="B15" s="7" t="s">
        <v>61</v>
      </c>
    </row>
    <row r="16" spans="1:2" ht="14.25" customHeight="1" x14ac:dyDescent="0.35">
      <c r="A16" s="1"/>
      <c r="B16" s="1"/>
    </row>
    <row r="17" spans="1:2" ht="14.25" customHeight="1" x14ac:dyDescent="0.35">
      <c r="A17" s="2" t="s">
        <v>9</v>
      </c>
      <c r="B17" s="4" t="s">
        <v>10</v>
      </c>
    </row>
    <row r="18" spans="1:2" ht="14.25" customHeight="1" x14ac:dyDescent="0.35">
      <c r="A18" s="1"/>
      <c r="B18" s="1"/>
    </row>
    <row r="19" spans="1:2" ht="14.25" customHeight="1" x14ac:dyDescent="0.35"/>
    <row r="20" spans="1:2" ht="14.25" customHeight="1" x14ac:dyDescent="0.35">
      <c r="B20" s="8"/>
    </row>
    <row r="21" spans="1:2" ht="14.25" customHeight="1" x14ac:dyDescent="0.35">
      <c r="B21" s="8"/>
    </row>
    <row r="22" spans="1:2" ht="14.25" customHeight="1" x14ac:dyDescent="0.35">
      <c r="B22" s="8"/>
    </row>
    <row r="23" spans="1:2" ht="14.25" customHeight="1" x14ac:dyDescent="0.35">
      <c r="B23" s="8"/>
    </row>
    <row r="24" spans="1:2" ht="14.25" customHeight="1" x14ac:dyDescent="0.35"/>
    <row r="25" spans="1:2" ht="14.25" customHeight="1" x14ac:dyDescent="0.35"/>
    <row r="26" spans="1:2" ht="14.25" customHeight="1" x14ac:dyDescent="0.35"/>
    <row r="27" spans="1:2" ht="14.25" customHeight="1" x14ac:dyDescent="0.35"/>
    <row r="28" spans="1:2" ht="14.25" customHeight="1" x14ac:dyDescent="0.35"/>
    <row r="29" spans="1:2" ht="14.25" customHeight="1" x14ac:dyDescent="0.35"/>
    <row r="30" spans="1:2" ht="14.25" customHeight="1" x14ac:dyDescent="0.35"/>
    <row r="31" spans="1:2" ht="14.25" customHeight="1" x14ac:dyDescent="0.35"/>
    <row r="32" spans="1: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A9" workbookViewId="0">
      <selection activeCell="A10" sqref="A10:B15"/>
    </sheetView>
  </sheetViews>
  <sheetFormatPr defaultColWidth="12.6328125" defaultRowHeight="15" customHeight="1" x14ac:dyDescent="0.35"/>
  <cols>
    <col min="1" max="1" width="20.6328125" customWidth="1"/>
    <col min="2" max="2" width="130.6328125" customWidth="1"/>
    <col min="3" max="3" width="2.6328125" customWidth="1"/>
    <col min="4" max="26" width="8.6328125" customWidth="1"/>
  </cols>
  <sheetData>
    <row r="1" spans="1:3" ht="14.25" customHeight="1" x14ac:dyDescent="0.35">
      <c r="A1" s="1"/>
      <c r="B1" s="1"/>
      <c r="C1" s="1"/>
    </row>
    <row r="2" spans="1:3" ht="14.25" customHeight="1" x14ac:dyDescent="0.35">
      <c r="A2" s="2" t="s">
        <v>11</v>
      </c>
      <c r="B2" s="84" t="s">
        <v>99</v>
      </c>
      <c r="C2" s="1"/>
    </row>
    <row r="3" spans="1:3" ht="14.25" customHeight="1" x14ac:dyDescent="0.35">
      <c r="A3" s="2"/>
      <c r="B3" s="1"/>
      <c r="C3" s="1"/>
    </row>
    <row r="4" spans="1:3" ht="14.25" customHeight="1" x14ac:dyDescent="0.35">
      <c r="A4" s="2" t="s">
        <v>12</v>
      </c>
      <c r="B4" s="9"/>
      <c r="C4" s="1"/>
    </row>
    <row r="5" spans="1:3" ht="14.25" customHeight="1" x14ac:dyDescent="0.35">
      <c r="A5" s="1"/>
      <c r="B5" s="1"/>
      <c r="C5" s="1"/>
    </row>
    <row r="6" spans="1:3" ht="14.25" customHeight="1" x14ac:dyDescent="0.35">
      <c r="A6" s="10" t="s">
        <v>13</v>
      </c>
      <c r="B6" s="11"/>
      <c r="C6" s="1"/>
    </row>
    <row r="7" spans="1:3" ht="14.25" customHeight="1" x14ac:dyDescent="0.35">
      <c r="A7" s="10"/>
      <c r="B7" s="12"/>
      <c r="C7" s="1"/>
    </row>
    <row r="8" spans="1:3" ht="14.25" customHeight="1" x14ac:dyDescent="0.35"/>
    <row r="9" spans="1:3" ht="14.25" customHeight="1" x14ac:dyDescent="0.35">
      <c r="A9" s="79" t="s">
        <v>90</v>
      </c>
      <c r="B9" s="81"/>
      <c r="C9" s="81"/>
    </row>
    <row r="10" spans="1:3" ht="14.25" customHeight="1" x14ac:dyDescent="0.35">
      <c r="A10" s="80" t="s">
        <v>91</v>
      </c>
      <c r="B10" s="82">
        <f>Commitment!C2</f>
        <v>0</v>
      </c>
      <c r="C10" s="81"/>
    </row>
    <row r="11" spans="1:3" ht="14.25" customHeight="1" x14ac:dyDescent="0.35">
      <c r="A11" s="80" t="s">
        <v>93</v>
      </c>
      <c r="B11" s="83">
        <f>Alignment!C2</f>
        <v>0</v>
      </c>
      <c r="C11" s="81"/>
    </row>
    <row r="12" spans="1:3" ht="14.25" customHeight="1" x14ac:dyDescent="0.35">
      <c r="A12" s="80" t="s">
        <v>92</v>
      </c>
      <c r="B12" s="82">
        <f>Organisational!C2</f>
        <v>0</v>
      </c>
      <c r="C12" s="81"/>
    </row>
    <row r="13" spans="1:3" ht="14.25" customHeight="1" x14ac:dyDescent="0.35">
      <c r="A13" s="80" t="s">
        <v>94</v>
      </c>
      <c r="B13" s="83">
        <f>Staff!C2</f>
        <v>0</v>
      </c>
      <c r="C13" s="81"/>
    </row>
    <row r="14" spans="1:3" ht="14.25" customHeight="1" x14ac:dyDescent="0.35">
      <c r="A14" s="80" t="s">
        <v>95</v>
      </c>
      <c r="B14" s="82">
        <f>Students!C2</f>
        <v>0</v>
      </c>
      <c r="C14" s="81"/>
    </row>
    <row r="15" spans="1:3" ht="14.25" customHeight="1" x14ac:dyDescent="0.35">
      <c r="A15" s="80" t="s">
        <v>96</v>
      </c>
      <c r="B15" s="83">
        <f>Data!C2</f>
        <v>0</v>
      </c>
      <c r="C15" s="81"/>
    </row>
    <row r="16" spans="1:3" ht="14.25" customHeight="1" x14ac:dyDescent="0.35"/>
    <row r="17" spans="1:3" ht="20" customHeight="1" x14ac:dyDescent="0.35">
      <c r="A17" s="79" t="s">
        <v>98</v>
      </c>
      <c r="B17" s="85" t="str">
        <f>B2</f>
        <v>Your HEP</v>
      </c>
      <c r="C17" s="81"/>
    </row>
    <row r="18" spans="1:3" ht="14.25" customHeight="1" x14ac:dyDescent="0.35">
      <c r="A18" s="79" t="s">
        <v>97</v>
      </c>
      <c r="B18" s="81"/>
      <c r="C18" s="81"/>
    </row>
    <row r="19" spans="1:3" ht="14.25" customHeight="1" x14ac:dyDescent="0.35">
      <c r="A19" s="81"/>
      <c r="B19" s="81"/>
      <c r="C19" s="81"/>
    </row>
    <row r="20" spans="1:3" ht="14.25" customHeight="1" x14ac:dyDescent="0.35">
      <c r="A20" s="81"/>
      <c r="B20" s="81"/>
      <c r="C20" s="81"/>
    </row>
    <row r="21" spans="1:3" ht="14.25" customHeight="1" x14ac:dyDescent="0.35">
      <c r="A21" s="81"/>
      <c r="B21" s="81"/>
      <c r="C21" s="81"/>
    </row>
    <row r="22" spans="1:3" ht="14.25" customHeight="1" x14ac:dyDescent="0.35">
      <c r="A22" s="81"/>
      <c r="B22" s="81"/>
      <c r="C22" s="81"/>
    </row>
    <row r="23" spans="1:3" ht="14.25" customHeight="1" x14ac:dyDescent="0.35">
      <c r="A23" s="81"/>
      <c r="B23" s="81"/>
      <c r="C23" s="81"/>
    </row>
    <row r="24" spans="1:3" ht="14.25" customHeight="1" x14ac:dyDescent="0.35">
      <c r="A24" s="81"/>
      <c r="B24" s="81"/>
      <c r="C24" s="81"/>
    </row>
    <row r="25" spans="1:3" ht="14.25" customHeight="1" x14ac:dyDescent="0.35">
      <c r="A25" s="81"/>
      <c r="B25" s="81"/>
      <c r="C25" s="81"/>
    </row>
    <row r="26" spans="1:3" ht="14.25" customHeight="1" x14ac:dyDescent="0.35">
      <c r="A26" s="81"/>
      <c r="B26" s="81"/>
      <c r="C26" s="81"/>
    </row>
    <row r="27" spans="1:3" ht="14.25" customHeight="1" x14ac:dyDescent="0.35">
      <c r="A27" s="81"/>
      <c r="B27" s="81"/>
      <c r="C27" s="81"/>
    </row>
    <row r="28" spans="1:3" ht="14.25" customHeight="1" x14ac:dyDescent="0.35">
      <c r="A28" s="81"/>
      <c r="B28" s="81"/>
      <c r="C28" s="81"/>
    </row>
    <row r="29" spans="1:3" ht="14.25" customHeight="1" x14ac:dyDescent="0.35">
      <c r="A29" s="81"/>
      <c r="B29" s="81"/>
      <c r="C29" s="81"/>
    </row>
    <row r="30" spans="1:3" ht="14.25" customHeight="1" x14ac:dyDescent="0.35">
      <c r="A30" s="81"/>
      <c r="B30" s="81"/>
      <c r="C30" s="81"/>
    </row>
    <row r="31" spans="1:3" ht="14.25" customHeight="1" x14ac:dyDescent="0.35">
      <c r="A31" s="81"/>
      <c r="B31" s="81"/>
      <c r="C31" s="81"/>
    </row>
    <row r="32" spans="1:3" ht="14.25" customHeight="1" x14ac:dyDescent="0.35">
      <c r="A32" s="81"/>
      <c r="B32" s="81"/>
      <c r="C32" s="81"/>
    </row>
    <row r="33" spans="1:3" ht="14.25" customHeight="1" x14ac:dyDescent="0.35">
      <c r="A33" s="81"/>
      <c r="B33" s="81"/>
      <c r="C33" s="81"/>
    </row>
    <row r="34" spans="1:3" ht="14.25" customHeight="1" x14ac:dyDescent="0.35">
      <c r="A34" s="81"/>
      <c r="B34" s="81"/>
      <c r="C34" s="81"/>
    </row>
    <row r="35" spans="1:3" ht="14.25" customHeight="1" x14ac:dyDescent="0.35"/>
    <row r="36" spans="1:3" ht="14.25" customHeight="1" x14ac:dyDescent="0.35"/>
    <row r="37" spans="1:3" ht="14.25" customHeight="1" x14ac:dyDescent="0.35"/>
    <row r="38" spans="1:3" ht="14.25" customHeight="1" x14ac:dyDescent="0.35"/>
    <row r="39" spans="1:3" ht="14.25" customHeight="1" x14ac:dyDescent="0.35"/>
    <row r="40" spans="1:3" ht="14.25" customHeight="1" x14ac:dyDescent="0.35"/>
    <row r="41" spans="1:3" ht="14.25" customHeight="1" x14ac:dyDescent="0.35"/>
    <row r="42" spans="1:3" ht="14.25" customHeight="1" x14ac:dyDescent="0.35"/>
    <row r="43" spans="1:3" ht="14.25" customHeight="1" x14ac:dyDescent="0.35"/>
    <row r="44" spans="1:3" ht="14.25" customHeight="1" x14ac:dyDescent="0.35"/>
    <row r="45" spans="1:3" ht="14.25" customHeight="1" x14ac:dyDescent="0.35"/>
    <row r="46" spans="1:3" ht="14.25" customHeight="1" x14ac:dyDescent="0.35"/>
    <row r="47" spans="1:3" ht="14.25" customHeight="1" x14ac:dyDescent="0.35"/>
    <row r="48" spans="1:3"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1"/>
  <sheetViews>
    <sheetView workbookViewId="0">
      <selection activeCell="B4" sqref="B4:B8"/>
    </sheetView>
  </sheetViews>
  <sheetFormatPr defaultColWidth="12.6328125" defaultRowHeight="15" customHeight="1" x14ac:dyDescent="0.35"/>
  <cols>
    <col min="1" max="1" width="3.6328125" customWidth="1"/>
    <col min="2" max="2" width="40.6328125" customWidth="1"/>
    <col min="3" max="3" width="12.6328125" customWidth="1"/>
    <col min="4" max="6" width="40.6328125" customWidth="1"/>
    <col min="7" max="26" width="8.6328125" customWidth="1"/>
  </cols>
  <sheetData>
    <row r="1" spans="1:6" ht="14.5" x14ac:dyDescent="0.35">
      <c r="A1" s="13"/>
      <c r="B1" s="14" t="s">
        <v>67</v>
      </c>
      <c r="C1" s="13"/>
      <c r="D1" s="13"/>
      <c r="E1" s="13"/>
      <c r="F1" s="13"/>
    </row>
    <row r="2" spans="1:6" ht="14.5" x14ac:dyDescent="0.35">
      <c r="A2" s="55"/>
      <c r="B2" s="54" t="s">
        <v>88</v>
      </c>
      <c r="C2" s="62">
        <f>SUM(C4:C8)/5</f>
        <v>0</v>
      </c>
      <c r="D2" s="55"/>
      <c r="E2" s="55"/>
      <c r="F2" s="55"/>
    </row>
    <row r="3" spans="1:6" ht="30" customHeight="1" x14ac:dyDescent="0.35">
      <c r="A3" s="1"/>
      <c r="B3" s="10" t="s">
        <v>14</v>
      </c>
      <c r="C3" s="10" t="s">
        <v>15</v>
      </c>
      <c r="D3" s="10" t="s">
        <v>16</v>
      </c>
      <c r="E3" s="10" t="s">
        <v>62</v>
      </c>
      <c r="F3" s="3" t="s">
        <v>63</v>
      </c>
    </row>
    <row r="4" spans="1:6" ht="58" customHeight="1" x14ac:dyDescent="0.35">
      <c r="A4" s="15" t="s">
        <v>17</v>
      </c>
      <c r="B4" s="16" t="s">
        <v>18</v>
      </c>
      <c r="C4" s="48"/>
      <c r="D4" s="17"/>
      <c r="E4" s="17"/>
      <c r="F4" s="17"/>
    </row>
    <row r="5" spans="1:6" ht="58" customHeight="1" x14ac:dyDescent="0.35">
      <c r="A5" s="18" t="s">
        <v>19</v>
      </c>
      <c r="B5" s="12" t="s">
        <v>20</v>
      </c>
      <c r="C5" s="40"/>
      <c r="D5" s="10"/>
      <c r="E5" s="10"/>
      <c r="F5" s="10"/>
    </row>
    <row r="6" spans="1:6" ht="58" customHeight="1" x14ac:dyDescent="0.35">
      <c r="A6" s="15" t="s">
        <v>21</v>
      </c>
      <c r="B6" s="16" t="s">
        <v>64</v>
      </c>
      <c r="C6" s="52"/>
      <c r="D6" s="13"/>
      <c r="E6" s="13"/>
      <c r="F6" s="13"/>
    </row>
    <row r="7" spans="1:6" ht="58" customHeight="1" x14ac:dyDescent="0.35">
      <c r="A7" s="18" t="s">
        <v>22</v>
      </c>
      <c r="B7" s="12" t="s">
        <v>65</v>
      </c>
      <c r="C7" s="42"/>
      <c r="D7" s="1"/>
      <c r="E7" s="1"/>
      <c r="F7" s="1"/>
    </row>
    <row r="8" spans="1:6" ht="58" customHeight="1" x14ac:dyDescent="0.35">
      <c r="A8" s="15" t="s">
        <v>23</v>
      </c>
      <c r="B8" s="16" t="s">
        <v>66</v>
      </c>
      <c r="C8" s="52"/>
      <c r="D8" s="13"/>
      <c r="E8" s="13"/>
      <c r="F8" s="13"/>
    </row>
    <row r="9" spans="1:6" ht="58" customHeight="1" x14ac:dyDescent="0.35">
      <c r="A9" s="18" t="s">
        <v>24</v>
      </c>
      <c r="B9" s="18" t="s">
        <v>25</v>
      </c>
      <c r="C9" s="42"/>
      <c r="D9" s="1"/>
      <c r="E9" s="1"/>
      <c r="F9" s="1"/>
    </row>
    <row r="10" spans="1:6" ht="14.25" customHeight="1" x14ac:dyDescent="0.35"/>
    <row r="11" spans="1:6" ht="14.25" customHeight="1" x14ac:dyDescent="0.35">
      <c r="A11" s="53"/>
    </row>
    <row r="12" spans="1:6" ht="14.25" customHeight="1" x14ac:dyDescent="0.35"/>
    <row r="13" spans="1:6" ht="14.25" customHeight="1" x14ac:dyDescent="0.35"/>
    <row r="14" spans="1:6" ht="14.25" customHeight="1" x14ac:dyDescent="0.35"/>
    <row r="15" spans="1:6" ht="14.25" customHeight="1" x14ac:dyDescent="0.35"/>
    <row r="16" spans="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dataValidations count="1">
    <dataValidation type="list" allowBlank="1" showErrorMessage="1" sqref="C4:C9" xr:uid="{00000000-0002-0000-0200-000000000000}">
      <formula1>"0,1,2,3,4,5"</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1"/>
  <sheetViews>
    <sheetView topLeftCell="A6" workbookViewId="0">
      <selection activeCell="B4" sqref="B4:B11"/>
    </sheetView>
  </sheetViews>
  <sheetFormatPr defaultColWidth="12.6328125" defaultRowHeight="15" customHeight="1" x14ac:dyDescent="0.35"/>
  <cols>
    <col min="1" max="1" width="3.6328125" customWidth="1"/>
    <col min="2" max="2" width="40.6328125" customWidth="1"/>
    <col min="3" max="3" width="12.6328125" customWidth="1"/>
    <col min="4" max="6" width="40.6328125" customWidth="1"/>
    <col min="7" max="26" width="8.6328125" customWidth="1"/>
  </cols>
  <sheetData>
    <row r="1" spans="1:6" ht="14.5" x14ac:dyDescent="0.35">
      <c r="A1" s="7"/>
      <c r="B1" s="25" t="s">
        <v>68</v>
      </c>
      <c r="C1" s="7"/>
      <c r="D1" s="7"/>
      <c r="E1" s="7"/>
      <c r="F1" s="7"/>
    </row>
    <row r="2" spans="1:6" ht="14.5" x14ac:dyDescent="0.35">
      <c r="A2" s="67"/>
      <c r="B2" s="65" t="s">
        <v>88</v>
      </c>
      <c r="C2" s="66">
        <f>SUM(C4:C11)/8</f>
        <v>0</v>
      </c>
      <c r="D2" s="67"/>
      <c r="E2" s="67"/>
      <c r="F2" s="67"/>
    </row>
    <row r="3" spans="1:6" ht="30" customHeight="1" x14ac:dyDescent="0.35">
      <c r="A3" s="1"/>
      <c r="B3" s="10" t="s">
        <v>14</v>
      </c>
      <c r="C3" s="10" t="s">
        <v>15</v>
      </c>
      <c r="D3" s="10" t="s">
        <v>16</v>
      </c>
      <c r="E3" s="10" t="s">
        <v>62</v>
      </c>
      <c r="F3" s="10" t="s">
        <v>63</v>
      </c>
    </row>
    <row r="4" spans="1:6" ht="58" customHeight="1" x14ac:dyDescent="0.35">
      <c r="A4" s="26" t="s">
        <v>17</v>
      </c>
      <c r="B4" s="6" t="s">
        <v>29</v>
      </c>
      <c r="C4" s="63"/>
      <c r="D4" s="27"/>
      <c r="E4" s="27"/>
      <c r="F4" s="27"/>
    </row>
    <row r="5" spans="1:6" ht="58" customHeight="1" x14ac:dyDescent="0.35">
      <c r="A5" s="18" t="s">
        <v>19</v>
      </c>
      <c r="B5" s="12" t="s">
        <v>30</v>
      </c>
      <c r="C5" s="40"/>
      <c r="D5" s="10"/>
      <c r="E5" s="10"/>
      <c r="F5" s="10"/>
    </row>
    <row r="6" spans="1:6" ht="58" customHeight="1" x14ac:dyDescent="0.35">
      <c r="A6" s="26" t="s">
        <v>21</v>
      </c>
      <c r="B6" s="6" t="s">
        <v>31</v>
      </c>
      <c r="C6" s="63"/>
      <c r="D6" s="27"/>
      <c r="E6" s="27"/>
      <c r="F6" s="27"/>
    </row>
    <row r="7" spans="1:6" ht="58" customHeight="1" x14ac:dyDescent="0.35">
      <c r="A7" s="18" t="s">
        <v>22</v>
      </c>
      <c r="B7" s="12" t="s">
        <v>32</v>
      </c>
      <c r="C7" s="42"/>
      <c r="D7" s="1"/>
      <c r="E7" s="1"/>
      <c r="F7" s="1"/>
    </row>
    <row r="8" spans="1:6" ht="87" x14ac:dyDescent="0.35">
      <c r="A8" s="26" t="s">
        <v>23</v>
      </c>
      <c r="B8" s="6" t="s">
        <v>33</v>
      </c>
      <c r="C8" s="64"/>
      <c r="D8" s="7"/>
      <c r="E8" s="7"/>
      <c r="F8" s="7"/>
    </row>
    <row r="9" spans="1:6" ht="72.5" x14ac:dyDescent="0.35">
      <c r="A9" s="18" t="s">
        <v>24</v>
      </c>
      <c r="B9" s="28" t="s">
        <v>34</v>
      </c>
      <c r="C9" s="42"/>
      <c r="D9" s="1"/>
      <c r="E9" s="1"/>
      <c r="F9" s="1"/>
    </row>
    <row r="10" spans="1:6" ht="58" customHeight="1" x14ac:dyDescent="0.35">
      <c r="A10" s="26" t="s">
        <v>35</v>
      </c>
      <c r="B10" s="29" t="s">
        <v>36</v>
      </c>
      <c r="C10" s="64"/>
      <c r="D10" s="7"/>
      <c r="E10" s="7"/>
      <c r="F10" s="7"/>
    </row>
    <row r="11" spans="1:6" ht="58" customHeight="1" x14ac:dyDescent="0.35">
      <c r="A11" s="18" t="s">
        <v>28</v>
      </c>
      <c r="B11" s="12" t="s">
        <v>37</v>
      </c>
      <c r="C11" s="42"/>
      <c r="D11" s="1"/>
      <c r="E11" s="1"/>
      <c r="F11" s="1"/>
    </row>
    <row r="12" spans="1:6" ht="58" customHeight="1" x14ac:dyDescent="0.35">
      <c r="A12" s="26" t="s">
        <v>38</v>
      </c>
      <c r="B12" s="6" t="s">
        <v>25</v>
      </c>
      <c r="C12" s="64"/>
      <c r="D12" s="7"/>
      <c r="E12" s="7"/>
      <c r="F12" s="7"/>
    </row>
    <row r="13" spans="1:6" ht="14.25" customHeight="1" x14ac:dyDescent="0.35"/>
    <row r="14" spans="1:6" ht="14.25" customHeight="1" x14ac:dyDescent="0.35"/>
    <row r="15" spans="1:6" ht="14.25" customHeight="1" x14ac:dyDescent="0.35"/>
    <row r="16" spans="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dataValidations count="1">
    <dataValidation type="list" allowBlank="1" showErrorMessage="1" sqref="C4:C12" xr:uid="{00000000-0002-0000-0400-000000000000}">
      <formula1>"0,1,2,3,4,5"</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7"/>
  <sheetViews>
    <sheetView workbookViewId="0">
      <selection activeCell="B7" sqref="B7"/>
    </sheetView>
  </sheetViews>
  <sheetFormatPr defaultColWidth="12.6328125" defaultRowHeight="15" customHeight="1" x14ac:dyDescent="0.35"/>
  <cols>
    <col min="1" max="1" width="3.6328125" customWidth="1"/>
    <col min="2" max="2" width="40.6328125" customWidth="1"/>
    <col min="3" max="3" width="12.6328125" customWidth="1"/>
    <col min="4" max="6" width="40.6328125" customWidth="1"/>
    <col min="7" max="26" width="8.6328125" customWidth="1"/>
  </cols>
  <sheetData>
    <row r="1" spans="1:6" ht="14.5" x14ac:dyDescent="0.35">
      <c r="A1" s="19"/>
      <c r="B1" s="71" t="s">
        <v>105</v>
      </c>
      <c r="C1" s="19"/>
      <c r="D1" s="19"/>
      <c r="E1" s="19"/>
      <c r="F1" s="19"/>
    </row>
    <row r="2" spans="1:6" ht="14.5" x14ac:dyDescent="0.35">
      <c r="A2" s="57"/>
      <c r="B2" s="56" t="s">
        <v>88</v>
      </c>
      <c r="C2" s="58">
        <f>SUM(C4:C16)/13</f>
        <v>0</v>
      </c>
      <c r="D2" s="57"/>
      <c r="E2" s="57"/>
      <c r="F2" s="57"/>
    </row>
    <row r="3" spans="1:6" ht="30" customHeight="1" x14ac:dyDescent="0.35">
      <c r="A3" s="1"/>
      <c r="B3" s="10" t="s">
        <v>14</v>
      </c>
      <c r="C3" s="10" t="s">
        <v>15</v>
      </c>
      <c r="D3" s="10" t="s">
        <v>16</v>
      </c>
      <c r="E3" s="10" t="s">
        <v>62</v>
      </c>
      <c r="F3" s="10" t="s">
        <v>63</v>
      </c>
    </row>
    <row r="4" spans="1:6" ht="58" customHeight="1" x14ac:dyDescent="0.35">
      <c r="A4" s="45" t="s">
        <v>17</v>
      </c>
      <c r="B4" s="41" t="s">
        <v>83</v>
      </c>
      <c r="C4" s="41"/>
      <c r="D4" s="39"/>
      <c r="E4" s="39"/>
      <c r="F4" s="39"/>
    </row>
    <row r="5" spans="1:6" ht="58" customHeight="1" x14ac:dyDescent="0.35">
      <c r="A5" s="44" t="s">
        <v>19</v>
      </c>
      <c r="B5" s="40" t="s">
        <v>51</v>
      </c>
      <c r="C5" s="40"/>
      <c r="D5" s="10"/>
      <c r="E5" s="10"/>
      <c r="F5" s="10"/>
    </row>
    <row r="6" spans="1:6" ht="58" customHeight="1" x14ac:dyDescent="0.35">
      <c r="A6" s="43" t="s">
        <v>21</v>
      </c>
      <c r="B6" s="47" t="s">
        <v>86</v>
      </c>
      <c r="C6" s="47"/>
      <c r="D6" s="23"/>
      <c r="E6" s="23"/>
      <c r="F6" s="23"/>
    </row>
    <row r="7" spans="1:6" ht="58" customHeight="1" x14ac:dyDescent="0.35">
      <c r="A7" s="44" t="s">
        <v>22</v>
      </c>
      <c r="B7" s="12" t="s">
        <v>109</v>
      </c>
      <c r="C7" s="40"/>
      <c r="D7" s="10"/>
      <c r="E7" s="10"/>
      <c r="F7" s="10"/>
    </row>
    <row r="8" spans="1:6" ht="58" customHeight="1" x14ac:dyDescent="0.35">
      <c r="A8" s="43" t="s">
        <v>23</v>
      </c>
      <c r="B8" s="46" t="s">
        <v>26</v>
      </c>
      <c r="C8" s="46"/>
      <c r="D8" s="24"/>
      <c r="E8" s="24"/>
      <c r="F8" s="24"/>
    </row>
    <row r="9" spans="1:6" ht="58" customHeight="1" x14ac:dyDescent="0.35">
      <c r="A9" s="44" t="s">
        <v>24</v>
      </c>
      <c r="B9" s="40" t="s">
        <v>103</v>
      </c>
      <c r="C9" s="60"/>
      <c r="D9" s="5"/>
      <c r="E9" s="5"/>
      <c r="F9" s="5"/>
    </row>
    <row r="10" spans="1:6" ht="58" customHeight="1" x14ac:dyDescent="0.35">
      <c r="A10" s="43" t="s">
        <v>35</v>
      </c>
      <c r="B10" s="47" t="s">
        <v>27</v>
      </c>
      <c r="C10" s="46"/>
      <c r="D10" s="24"/>
      <c r="E10" s="24"/>
      <c r="F10" s="24"/>
    </row>
    <row r="11" spans="1:6" ht="58" customHeight="1" x14ac:dyDescent="0.35">
      <c r="A11" s="44" t="s">
        <v>28</v>
      </c>
      <c r="B11" s="12" t="s">
        <v>85</v>
      </c>
      <c r="C11" s="60"/>
      <c r="D11" s="5"/>
      <c r="E11" s="5"/>
      <c r="F11" s="5"/>
    </row>
    <row r="12" spans="1:6" ht="58" customHeight="1" x14ac:dyDescent="0.35">
      <c r="A12" s="45" t="s">
        <v>38</v>
      </c>
      <c r="B12" s="37" t="s">
        <v>47</v>
      </c>
      <c r="C12" s="61"/>
      <c r="D12" s="38"/>
      <c r="E12" s="38"/>
      <c r="F12" s="38"/>
    </row>
    <row r="13" spans="1:6" ht="58" customHeight="1" x14ac:dyDescent="0.35">
      <c r="A13" s="44" t="s">
        <v>70</v>
      </c>
      <c r="B13" s="12" t="s">
        <v>48</v>
      </c>
      <c r="C13" s="60"/>
      <c r="D13" s="5"/>
      <c r="E13" s="5"/>
      <c r="F13" s="5"/>
    </row>
    <row r="14" spans="1:6" ht="58" customHeight="1" x14ac:dyDescent="0.35">
      <c r="A14" s="45" t="s">
        <v>71</v>
      </c>
      <c r="B14" s="37" t="s">
        <v>49</v>
      </c>
      <c r="C14" s="61"/>
      <c r="D14" s="38"/>
      <c r="E14" s="38"/>
      <c r="F14" s="38"/>
    </row>
    <row r="15" spans="1:6" ht="58" customHeight="1" x14ac:dyDescent="0.35">
      <c r="A15" s="44" t="s">
        <v>72</v>
      </c>
      <c r="B15" s="12" t="s">
        <v>50</v>
      </c>
      <c r="C15" s="60"/>
      <c r="D15" s="5"/>
      <c r="E15" s="5"/>
      <c r="F15" s="5"/>
    </row>
    <row r="16" spans="1:6" ht="58" customHeight="1" x14ac:dyDescent="0.35">
      <c r="A16" s="45" t="s">
        <v>73</v>
      </c>
      <c r="B16" s="41" t="s">
        <v>104</v>
      </c>
      <c r="C16" s="61"/>
      <c r="D16" s="38"/>
      <c r="E16" s="38"/>
      <c r="F16" s="38"/>
    </row>
    <row r="17" spans="1:6" ht="58" customHeight="1" x14ac:dyDescent="0.35">
      <c r="A17" s="44" t="s">
        <v>84</v>
      </c>
      <c r="B17" s="12" t="s">
        <v>25</v>
      </c>
      <c r="C17" s="5"/>
      <c r="D17" s="5"/>
      <c r="E17" s="5"/>
      <c r="F17" s="5"/>
    </row>
    <row r="18" spans="1:6" ht="14.25" customHeight="1" x14ac:dyDescent="0.35"/>
    <row r="19" spans="1:6" ht="14.25" customHeight="1" x14ac:dyDescent="0.35"/>
    <row r="20" spans="1:6" ht="14.25" customHeight="1" x14ac:dyDescent="0.35"/>
    <row r="21" spans="1:6" ht="14.25" customHeight="1" x14ac:dyDescent="0.35"/>
    <row r="22" spans="1:6" ht="14.25" customHeight="1" x14ac:dyDescent="0.35"/>
    <row r="23" spans="1:6" ht="14.25" customHeight="1" x14ac:dyDescent="0.35"/>
    <row r="24" spans="1:6" ht="14.25" customHeight="1" x14ac:dyDescent="0.35"/>
    <row r="25" spans="1:6" ht="14.25" customHeight="1" x14ac:dyDescent="0.35"/>
    <row r="26" spans="1:6" ht="14.25" customHeight="1" x14ac:dyDescent="0.35"/>
    <row r="27" spans="1:6" ht="14.25" customHeight="1" x14ac:dyDescent="0.35"/>
    <row r="28" spans="1:6" ht="14.25" customHeight="1" x14ac:dyDescent="0.35"/>
    <row r="29" spans="1:6" ht="14.25" customHeight="1" x14ac:dyDescent="0.35"/>
    <row r="30" spans="1:6" ht="14.25" customHeight="1" x14ac:dyDescent="0.35"/>
    <row r="31" spans="1:6" ht="14.25" customHeight="1" x14ac:dyDescent="0.35"/>
    <row r="32" spans="1: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row r="1005" ht="14.25" customHeight="1" x14ac:dyDescent="0.35"/>
    <row r="1006" ht="14.25" customHeight="1" x14ac:dyDescent="0.35"/>
    <row r="1007" ht="14.25" customHeight="1" x14ac:dyDescent="0.35"/>
  </sheetData>
  <dataValidations count="1">
    <dataValidation type="list" allowBlank="1" showErrorMessage="1" sqref="C6:C17" xr:uid="{00000000-0002-0000-0300-000000000000}">
      <formula1>"0,1,2,3,4,5"</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3"/>
  <sheetViews>
    <sheetView topLeftCell="A10" workbookViewId="0">
      <selection activeCell="B14" sqref="B14"/>
    </sheetView>
  </sheetViews>
  <sheetFormatPr defaultColWidth="12.6328125" defaultRowHeight="15" customHeight="1" x14ac:dyDescent="0.35"/>
  <cols>
    <col min="1" max="1" width="3.6328125" customWidth="1"/>
    <col min="2" max="2" width="40.6328125" customWidth="1"/>
    <col min="3" max="3" width="12.6328125" customWidth="1"/>
    <col min="4" max="6" width="40.6328125" customWidth="1"/>
    <col min="7" max="26" width="8.6328125" customWidth="1"/>
  </cols>
  <sheetData>
    <row r="1" spans="1:6" ht="14.5" x14ac:dyDescent="0.35">
      <c r="A1" s="9"/>
      <c r="B1" s="30" t="s">
        <v>77</v>
      </c>
      <c r="C1" s="9"/>
      <c r="D1" s="9"/>
      <c r="E1" s="9"/>
      <c r="F1" s="9"/>
    </row>
    <row r="2" spans="1:6" ht="14.5" x14ac:dyDescent="0.35">
      <c r="A2" s="68"/>
      <c r="B2" s="69" t="s">
        <v>88</v>
      </c>
      <c r="C2" s="70">
        <f>SUM(C4:C15)/12</f>
        <v>0</v>
      </c>
      <c r="D2" s="68"/>
      <c r="E2" s="68"/>
      <c r="F2" s="68"/>
    </row>
    <row r="3" spans="1:6" ht="30" customHeight="1" x14ac:dyDescent="0.35">
      <c r="A3" s="1"/>
      <c r="B3" s="10" t="s">
        <v>14</v>
      </c>
      <c r="C3" s="10" t="s">
        <v>15</v>
      </c>
      <c r="D3" s="10" t="s">
        <v>16</v>
      </c>
      <c r="E3" s="10" t="s">
        <v>62</v>
      </c>
      <c r="F3" s="10" t="s">
        <v>63</v>
      </c>
    </row>
    <row r="4" spans="1:6" ht="45" customHeight="1" x14ac:dyDescent="0.35">
      <c r="A4" s="31" t="s">
        <v>17</v>
      </c>
      <c r="B4" s="32" t="s">
        <v>39</v>
      </c>
      <c r="C4" s="33"/>
      <c r="D4" s="33"/>
      <c r="E4" s="33"/>
      <c r="F4" s="33"/>
    </row>
    <row r="5" spans="1:6" ht="45" customHeight="1" x14ac:dyDescent="0.35">
      <c r="A5" s="18" t="s">
        <v>19</v>
      </c>
      <c r="B5" s="28" t="s">
        <v>40</v>
      </c>
      <c r="C5" s="10"/>
      <c r="D5" s="10"/>
      <c r="E5" s="10"/>
      <c r="F5" s="10"/>
    </row>
    <row r="6" spans="1:6" ht="45" customHeight="1" x14ac:dyDescent="0.35">
      <c r="A6" s="31" t="s">
        <v>21</v>
      </c>
      <c r="B6" s="11" t="s">
        <v>41</v>
      </c>
      <c r="C6" s="33"/>
      <c r="D6" s="33"/>
      <c r="E6" s="33"/>
      <c r="F6" s="33"/>
    </row>
    <row r="7" spans="1:6" ht="45" customHeight="1" x14ac:dyDescent="0.35">
      <c r="A7" s="18" t="s">
        <v>22</v>
      </c>
      <c r="B7" s="12" t="s">
        <v>42</v>
      </c>
      <c r="C7" s="10"/>
      <c r="D7" s="10"/>
      <c r="E7" s="10"/>
      <c r="F7" s="10"/>
    </row>
    <row r="8" spans="1:6" ht="45" customHeight="1" x14ac:dyDescent="0.35">
      <c r="A8" s="31" t="s">
        <v>23</v>
      </c>
      <c r="B8" s="11" t="s">
        <v>44</v>
      </c>
      <c r="C8" s="33"/>
      <c r="D8" s="33"/>
      <c r="E8" s="33"/>
      <c r="F8" s="33"/>
    </row>
    <row r="9" spans="1:6" ht="45" customHeight="1" x14ac:dyDescent="0.35">
      <c r="A9" s="18" t="s">
        <v>24</v>
      </c>
      <c r="B9" s="12" t="s">
        <v>110</v>
      </c>
      <c r="C9" s="1"/>
      <c r="D9" s="1"/>
      <c r="E9" s="1"/>
      <c r="F9" s="1"/>
    </row>
    <row r="10" spans="1:6" ht="72.5" x14ac:dyDescent="0.35">
      <c r="A10" s="34" t="s">
        <v>35</v>
      </c>
      <c r="B10" s="88" t="s">
        <v>107</v>
      </c>
      <c r="C10" s="35"/>
      <c r="D10" s="35"/>
      <c r="E10" s="35"/>
      <c r="F10" s="35"/>
    </row>
    <row r="11" spans="1:6" ht="58" x14ac:dyDescent="0.35">
      <c r="A11" s="18" t="s">
        <v>28</v>
      </c>
      <c r="B11" s="12" t="s">
        <v>111</v>
      </c>
      <c r="C11" s="1"/>
      <c r="D11" s="1"/>
      <c r="E11" s="1"/>
      <c r="F11" s="1"/>
    </row>
    <row r="12" spans="1:6" ht="45" customHeight="1" x14ac:dyDescent="0.35">
      <c r="A12" s="31" t="s">
        <v>38</v>
      </c>
      <c r="B12" s="11" t="s">
        <v>112</v>
      </c>
      <c r="C12" s="9"/>
      <c r="D12" s="9"/>
      <c r="E12" s="9"/>
      <c r="F12" s="9"/>
    </row>
    <row r="13" spans="1:6" ht="45" customHeight="1" x14ac:dyDescent="0.35">
      <c r="A13" s="18" t="s">
        <v>70</v>
      </c>
      <c r="B13" s="12" t="s">
        <v>69</v>
      </c>
      <c r="C13" s="1"/>
      <c r="D13" s="1"/>
      <c r="E13" s="1"/>
      <c r="F13" s="1"/>
    </row>
    <row r="14" spans="1:6" ht="45" customHeight="1" x14ac:dyDescent="0.35">
      <c r="A14" s="31" t="s">
        <v>71</v>
      </c>
      <c r="B14" s="11" t="s">
        <v>113</v>
      </c>
      <c r="C14" s="9"/>
      <c r="D14" s="9"/>
      <c r="E14" s="9"/>
      <c r="F14" s="9"/>
    </row>
    <row r="15" spans="1:6" ht="45" customHeight="1" x14ac:dyDescent="0.35">
      <c r="A15" s="18" t="s">
        <v>72</v>
      </c>
      <c r="B15" s="12" t="s">
        <v>76</v>
      </c>
      <c r="C15" s="1"/>
      <c r="D15" s="1"/>
      <c r="E15" s="1"/>
      <c r="F15" s="1"/>
    </row>
    <row r="16" spans="1:6" ht="45" customHeight="1" x14ac:dyDescent="0.35">
      <c r="A16" s="31" t="s">
        <v>73</v>
      </c>
      <c r="B16" s="11" t="s">
        <v>43</v>
      </c>
      <c r="C16" s="9"/>
      <c r="D16" s="9"/>
      <c r="E16" s="9"/>
      <c r="F16" s="9"/>
    </row>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sheetData>
  <dataValidations count="1">
    <dataValidation type="list" allowBlank="1" showErrorMessage="1" sqref="C4:C16" xr:uid="{00000000-0002-0000-0500-000000000000}">
      <formula1>"0,1,2,3,4,5"</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97"/>
  <sheetViews>
    <sheetView tabSelected="1" topLeftCell="A6" workbookViewId="0">
      <selection activeCell="B8" sqref="B8"/>
    </sheetView>
  </sheetViews>
  <sheetFormatPr defaultColWidth="12.6328125" defaultRowHeight="15" customHeight="1" x14ac:dyDescent="0.35"/>
  <cols>
    <col min="1" max="1" width="3.6328125" customWidth="1"/>
    <col min="2" max="2" width="41.7265625" bestFit="1" customWidth="1"/>
    <col min="3" max="3" width="12.6328125" customWidth="1"/>
    <col min="4" max="6" width="40.6328125" customWidth="1"/>
    <col min="7" max="26" width="8.6328125" customWidth="1"/>
  </cols>
  <sheetData>
    <row r="1" spans="1:6" ht="14.5" x14ac:dyDescent="0.35">
      <c r="A1" s="21" t="s">
        <v>80</v>
      </c>
      <c r="B1" s="20" t="s">
        <v>108</v>
      </c>
      <c r="C1" s="19"/>
      <c r="D1" s="19"/>
      <c r="E1" s="19"/>
      <c r="F1" s="19"/>
    </row>
    <row r="2" spans="1:6" ht="14.5" x14ac:dyDescent="0.35">
      <c r="A2" s="72"/>
      <c r="B2" s="73" t="s">
        <v>88</v>
      </c>
      <c r="C2" s="74">
        <f>SUM(C4:C11)/8</f>
        <v>0</v>
      </c>
      <c r="D2" s="57"/>
      <c r="E2" s="57"/>
      <c r="F2" s="57"/>
    </row>
    <row r="3" spans="1:6" ht="30" customHeight="1" x14ac:dyDescent="0.35">
      <c r="A3" s="1"/>
      <c r="B3" s="10" t="s">
        <v>14</v>
      </c>
      <c r="C3" s="10" t="s">
        <v>15</v>
      </c>
      <c r="D3" s="10" t="s">
        <v>16</v>
      </c>
      <c r="E3" s="10" t="s">
        <v>62</v>
      </c>
      <c r="F3" s="10" t="s">
        <v>63</v>
      </c>
    </row>
    <row r="4" spans="1:6" ht="45" customHeight="1" x14ac:dyDescent="0.35">
      <c r="A4" s="21" t="s">
        <v>17</v>
      </c>
      <c r="B4" s="22" t="s">
        <v>74</v>
      </c>
      <c r="C4" s="23"/>
      <c r="D4" s="23"/>
      <c r="E4" s="23"/>
      <c r="F4" s="23"/>
    </row>
    <row r="5" spans="1:6" ht="58" x14ac:dyDescent="0.35">
      <c r="A5" s="18" t="s">
        <v>19</v>
      </c>
      <c r="B5" s="12" t="s">
        <v>45</v>
      </c>
      <c r="C5" s="10"/>
      <c r="D5" s="10"/>
      <c r="E5" s="10"/>
      <c r="F5" s="10"/>
    </row>
    <row r="6" spans="1:6" ht="45" customHeight="1" x14ac:dyDescent="0.35">
      <c r="A6" s="21" t="s">
        <v>21</v>
      </c>
      <c r="B6" s="22" t="s">
        <v>79</v>
      </c>
      <c r="C6" s="23"/>
      <c r="D6" s="23"/>
      <c r="E6" s="23"/>
      <c r="F6" s="23"/>
    </row>
    <row r="7" spans="1:6" ht="45" customHeight="1" x14ac:dyDescent="0.35">
      <c r="A7" s="18" t="s">
        <v>22</v>
      </c>
      <c r="B7" s="12" t="s">
        <v>114</v>
      </c>
      <c r="C7" s="1"/>
      <c r="D7" s="1"/>
      <c r="E7" s="1"/>
      <c r="F7" s="1"/>
    </row>
    <row r="8" spans="1:6" ht="45" customHeight="1" x14ac:dyDescent="0.35">
      <c r="A8" s="21" t="s">
        <v>23</v>
      </c>
      <c r="B8" s="47" t="s">
        <v>115</v>
      </c>
      <c r="C8" s="19"/>
      <c r="D8" s="19"/>
      <c r="E8" s="19"/>
      <c r="F8" s="19"/>
    </row>
    <row r="9" spans="1:6" ht="45" customHeight="1" x14ac:dyDescent="0.35">
      <c r="A9" s="18" t="s">
        <v>24</v>
      </c>
      <c r="B9" s="12" t="s">
        <v>78</v>
      </c>
      <c r="C9" s="1"/>
      <c r="D9" s="1"/>
      <c r="E9" s="1"/>
      <c r="F9" s="1"/>
    </row>
    <row r="10" spans="1:6" ht="45" customHeight="1" x14ac:dyDescent="0.35">
      <c r="A10" s="21" t="s">
        <v>35</v>
      </c>
      <c r="B10" s="22" t="s">
        <v>46</v>
      </c>
      <c r="C10" s="19"/>
      <c r="D10" s="19"/>
      <c r="E10" s="19"/>
      <c r="F10" s="19"/>
    </row>
    <row r="11" spans="1:6" ht="45" customHeight="1" x14ac:dyDescent="0.35">
      <c r="A11" s="18" t="s">
        <v>28</v>
      </c>
      <c r="B11" s="12" t="s">
        <v>75</v>
      </c>
      <c r="C11" s="1"/>
      <c r="D11" s="1"/>
      <c r="E11" s="1"/>
      <c r="F11" s="1"/>
    </row>
    <row r="12" spans="1:6" ht="45" customHeight="1" x14ac:dyDescent="0.35">
      <c r="A12" s="21" t="s">
        <v>38</v>
      </c>
      <c r="B12" s="22" t="s">
        <v>43</v>
      </c>
      <c r="C12" s="19"/>
      <c r="D12" s="19"/>
      <c r="E12" s="19"/>
      <c r="F12" s="19"/>
    </row>
    <row r="13" spans="1:6" ht="14.25" customHeight="1" x14ac:dyDescent="0.35"/>
    <row r="14" spans="1:6" ht="14.25" customHeight="1" x14ac:dyDescent="0.35">
      <c r="A14" s="36" t="s">
        <v>80</v>
      </c>
      <c r="B14" t="s">
        <v>81</v>
      </c>
    </row>
    <row r="15" spans="1:6" ht="14.25" customHeight="1" x14ac:dyDescent="0.35"/>
    <row r="16" spans="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sheetData>
  <dataValidations count="1">
    <dataValidation type="list" allowBlank="1" showErrorMessage="1" sqref="C4:C12" xr:uid="{00000000-0002-0000-0600-000000000000}">
      <formula1>"0,1,2,3,4,5"</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3"/>
  <sheetViews>
    <sheetView topLeftCell="A3" workbookViewId="0">
      <selection activeCell="B4" sqref="B4"/>
    </sheetView>
  </sheetViews>
  <sheetFormatPr defaultColWidth="12.6328125" defaultRowHeight="15" customHeight="1" x14ac:dyDescent="0.35"/>
  <cols>
    <col min="1" max="1" width="3.6328125" customWidth="1"/>
    <col min="2" max="2" width="40.6328125" customWidth="1"/>
    <col min="3" max="3" width="12.6328125" customWidth="1"/>
    <col min="4" max="6" width="40.6328125" customWidth="1"/>
    <col min="7" max="26" width="8.6328125" customWidth="1"/>
  </cols>
  <sheetData>
    <row r="1" spans="1:6" ht="14.5" x14ac:dyDescent="0.35">
      <c r="A1" s="15" t="s">
        <v>80</v>
      </c>
      <c r="B1" s="14" t="s">
        <v>52</v>
      </c>
      <c r="C1" s="13"/>
      <c r="D1" s="13"/>
      <c r="E1" s="13"/>
      <c r="F1" s="13"/>
    </row>
    <row r="2" spans="1:6" ht="14.5" x14ac:dyDescent="0.35">
      <c r="A2" s="75"/>
      <c r="B2" s="76" t="s">
        <v>88</v>
      </c>
      <c r="C2" s="77">
        <f>SUM(C4:C11)/9</f>
        <v>0</v>
      </c>
      <c r="D2" s="55"/>
      <c r="E2" s="55"/>
      <c r="F2" s="55"/>
    </row>
    <row r="3" spans="1:6" ht="30" customHeight="1" x14ac:dyDescent="0.35">
      <c r="A3" s="1"/>
      <c r="B3" s="10" t="s">
        <v>14</v>
      </c>
      <c r="C3" s="10" t="s">
        <v>15</v>
      </c>
      <c r="D3" s="10" t="s">
        <v>16</v>
      </c>
      <c r="E3" s="10" t="s">
        <v>62</v>
      </c>
      <c r="F3" s="10" t="s">
        <v>63</v>
      </c>
    </row>
    <row r="4" spans="1:6" ht="58" customHeight="1" x14ac:dyDescent="0.35">
      <c r="A4" s="15" t="s">
        <v>17</v>
      </c>
      <c r="B4" s="48" t="s">
        <v>106</v>
      </c>
      <c r="C4" s="48"/>
      <c r="D4" s="17"/>
      <c r="E4" s="17"/>
      <c r="F4" s="17"/>
    </row>
    <row r="5" spans="1:6" ht="58" customHeight="1" x14ac:dyDescent="0.35">
      <c r="A5" s="18" t="s">
        <v>19</v>
      </c>
      <c r="B5" s="12" t="s">
        <v>53</v>
      </c>
      <c r="C5" s="40"/>
      <c r="D5" s="10"/>
      <c r="E5" s="10"/>
      <c r="F5" s="10"/>
    </row>
    <row r="6" spans="1:6" ht="58" customHeight="1" x14ac:dyDescent="0.35">
      <c r="A6" s="15" t="s">
        <v>21</v>
      </c>
      <c r="B6" s="16" t="s">
        <v>54</v>
      </c>
      <c r="C6" s="48"/>
      <c r="D6" s="17"/>
      <c r="E6" s="17"/>
      <c r="F6" s="17"/>
    </row>
    <row r="7" spans="1:6" ht="58" customHeight="1" x14ac:dyDescent="0.35">
      <c r="A7" s="18" t="s">
        <v>22</v>
      </c>
      <c r="B7" s="12" t="s">
        <v>55</v>
      </c>
      <c r="C7" s="42"/>
      <c r="D7" s="1"/>
      <c r="E7" s="1"/>
      <c r="F7" s="1"/>
    </row>
    <row r="8" spans="1:6" ht="58" customHeight="1" x14ac:dyDescent="0.35">
      <c r="A8" s="15" t="s">
        <v>23</v>
      </c>
      <c r="B8" s="16" t="s">
        <v>56</v>
      </c>
      <c r="C8" s="52"/>
      <c r="D8" s="13"/>
      <c r="E8" s="13"/>
      <c r="F8" s="13"/>
    </row>
    <row r="9" spans="1:6" ht="58" customHeight="1" x14ac:dyDescent="0.35">
      <c r="A9" s="18" t="s">
        <v>24</v>
      </c>
      <c r="B9" s="12" t="s">
        <v>57</v>
      </c>
      <c r="C9" s="42"/>
      <c r="D9" s="1"/>
      <c r="E9" s="1"/>
      <c r="F9" s="1"/>
    </row>
    <row r="10" spans="1:6" ht="58" customHeight="1" x14ac:dyDescent="0.35">
      <c r="A10" s="49" t="s">
        <v>35</v>
      </c>
      <c r="B10" s="50" t="s">
        <v>87</v>
      </c>
      <c r="C10" s="78"/>
      <c r="D10" s="51"/>
      <c r="E10" s="51"/>
      <c r="F10" s="51"/>
    </row>
    <row r="11" spans="1:6" ht="58" customHeight="1" x14ac:dyDescent="0.35">
      <c r="A11" s="44" t="s">
        <v>28</v>
      </c>
      <c r="B11" s="40" t="s">
        <v>58</v>
      </c>
      <c r="C11" s="42"/>
      <c r="D11" s="1"/>
      <c r="E11" s="1"/>
      <c r="F11" s="1"/>
    </row>
    <row r="12" spans="1:6" ht="58" customHeight="1" x14ac:dyDescent="0.35">
      <c r="A12" s="49" t="s">
        <v>38</v>
      </c>
      <c r="B12" s="50" t="s">
        <v>89</v>
      </c>
      <c r="C12" s="78"/>
      <c r="D12" s="51"/>
      <c r="E12" s="51"/>
      <c r="F12" s="51"/>
    </row>
    <row r="13" spans="1:6" ht="58" customHeight="1" x14ac:dyDescent="0.35">
      <c r="A13" s="44" t="s">
        <v>70</v>
      </c>
      <c r="B13" s="40" t="s">
        <v>25</v>
      </c>
      <c r="C13" s="42"/>
      <c r="D13" s="1"/>
      <c r="E13" s="1"/>
      <c r="F13" s="1"/>
    </row>
    <row r="14" spans="1:6" ht="14.25" customHeight="1" x14ac:dyDescent="0.35"/>
    <row r="15" spans="1:6" ht="14.25" customHeight="1" x14ac:dyDescent="0.35">
      <c r="A15" s="36" t="s">
        <v>80</v>
      </c>
      <c r="B15" t="s">
        <v>82</v>
      </c>
    </row>
    <row r="16" spans="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sheetData>
  <dataValidations count="1">
    <dataValidation type="list" allowBlank="1" showErrorMessage="1" sqref="C4:C13" xr:uid="{00000000-0002-0000-0800-000000000000}">
      <formula1>"0,1,2,3,4,5"</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 the tool</vt:lpstr>
      <vt:lpstr>HEP</vt:lpstr>
      <vt:lpstr>Commitment</vt:lpstr>
      <vt:lpstr>Alignment</vt:lpstr>
      <vt:lpstr>Organisational</vt:lpstr>
      <vt:lpstr>Staff</vt:lpstr>
      <vt:lpstr>Students</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Thomas</dc:creator>
  <cp:lastModifiedBy>Liz Thomas</cp:lastModifiedBy>
  <dcterms:created xsi:type="dcterms:W3CDTF">2024-01-27T14:37:56Z</dcterms:created>
  <dcterms:modified xsi:type="dcterms:W3CDTF">2024-06-02T12:28:09Z</dcterms:modified>
</cp:coreProperties>
</file>